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'ım\YEDEKLER\Belgeler\DERS PLANLARI\2023-2024 Ders Planları\"/>
    </mc:Choice>
  </mc:AlternateContent>
  <xr:revisionPtr revIDLastSave="0" documentId="13_ncr:1_{AA4B6340-3304-4948-AB73-79270180FB26}" xr6:coauthVersionLast="37" xr6:coauthVersionMax="37" xr10:uidLastSave="{00000000-0000-0000-0000-000000000000}"/>
  <bookViews>
    <workbookView xWindow="0" yWindow="0" windowWidth="21510" windowHeight="7965" xr2:uid="{35FDD667-EF03-4A18-B1E6-007B31FAF448}"/>
  </bookViews>
  <sheets>
    <sheet name="AUS DR 23-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D61" i="1" s="1"/>
  <c r="F14" i="1"/>
  <c r="G14" i="1"/>
  <c r="D62" i="1" s="1"/>
  <c r="L14" i="1"/>
  <c r="M14" i="1"/>
  <c r="N14" i="1"/>
  <c r="O14" i="1"/>
  <c r="D21" i="1"/>
  <c r="E21" i="1"/>
  <c r="F21" i="1"/>
  <c r="G21" i="1"/>
  <c r="L21" i="1"/>
  <c r="M21" i="1"/>
  <c r="N21" i="1"/>
  <c r="O21" i="1"/>
  <c r="D28" i="1"/>
  <c r="E28" i="1"/>
  <c r="F28" i="1"/>
  <c r="G28" i="1"/>
  <c r="L28" i="1"/>
  <c r="M28" i="1"/>
  <c r="N28" i="1"/>
  <c r="O28" i="1"/>
  <c r="D34" i="1"/>
  <c r="E34" i="1"/>
  <c r="F34" i="1"/>
  <c r="G34" i="1"/>
  <c r="L34" i="1"/>
  <c r="M34" i="1"/>
  <c r="N34" i="1"/>
  <c r="O34" i="1"/>
  <c r="D59" i="1"/>
  <c r="D60" i="1"/>
  <c r="D66" i="1" s="1"/>
  <c r="D64" i="1"/>
  <c r="D65" i="1"/>
</calcChain>
</file>

<file path=xl/sharedStrings.xml><?xml version="1.0" encoding="utf-8"?>
<sst xmlns="http://schemas.openxmlformats.org/spreadsheetml/2006/main" count="258" uniqueCount="117">
  <si>
    <t>Seçmeli Derslerin Toplam Ders Saatine Oranı:</t>
  </si>
  <si>
    <t>Seçmeli Derslerin Toplam Ders Sayısına Oranı:</t>
  </si>
  <si>
    <t>Seçmeli Ders Saati:</t>
  </si>
  <si>
    <t>Seçmeli Ders Sayısı:</t>
  </si>
  <si>
    <t>Toplam AKTS:</t>
  </si>
  <si>
    <t>Toplam Uygulama Saati:</t>
  </si>
  <si>
    <t>Toplam Zorunlu Staj: -</t>
  </si>
  <si>
    <t>Toplam Teorik Ders Saati:</t>
  </si>
  <si>
    <t>Seçmeli</t>
  </si>
  <si>
    <t>S</t>
  </si>
  <si>
    <t>Toplam Kredi:</t>
  </si>
  <si>
    <t>Zorunlu</t>
  </si>
  <si>
    <t>Z</t>
  </si>
  <si>
    <t>Toplam Ders Sayısı:</t>
  </si>
  <si>
    <t>Yeterlik ve tez önerisini başarı ile tamamlayan öğrenciler, izleyen dönemden itibaren "Tez" dersini alacaklardır.</t>
  </si>
  <si>
    <t xml:space="preserve">** Ders aşamasını tamamlayan öğrenciler, yeterlik sınavını geçene ve tez önerisi kabul edilinceye kadar (yani tez aşamasına geçene kadar) "Tez Hazırlık " dersini alacaklardır. </t>
  </si>
  <si>
    <t>* Bilimsel Araştırma Teknikleri ve Yayın Etiği ile Seminer dersleri Güz ve Bahar dönemlerinde Anabilim dalının talebi doğrultusunda açılabilir.</t>
  </si>
  <si>
    <t>Veri Bilimi</t>
  </si>
  <si>
    <t>AUS6220</t>
  </si>
  <si>
    <t>Mikro Hareketlilik</t>
  </si>
  <si>
    <t>AUS6219</t>
  </si>
  <si>
    <t>Esnek Hesaplama</t>
  </si>
  <si>
    <t>AUS6122</t>
  </si>
  <si>
    <t>Trafik Makro Modelleme</t>
  </si>
  <si>
    <t>AUS6218</t>
  </si>
  <si>
    <t>AUS’da Örüntü İşleme</t>
  </si>
  <si>
    <t>AUS6121</t>
  </si>
  <si>
    <t>Ulaşım İstatistiği</t>
  </si>
  <si>
    <t>AUS6217</t>
  </si>
  <si>
    <t>Trafik Mühendisliği</t>
  </si>
  <si>
    <t>AUS6120</t>
  </si>
  <si>
    <t>Entegrasyon Sistemleri</t>
  </si>
  <si>
    <t>AUS6216</t>
  </si>
  <si>
    <t>Paylaşımlı Hareketlilik</t>
  </si>
  <si>
    <t>AUS6119</t>
  </si>
  <si>
    <t>Otonom Araç Teknolojileri</t>
  </si>
  <si>
    <t>AUS6215</t>
  </si>
  <si>
    <t>Akıllı Ulaşımda Fotovoltaik Güç Sistemleri</t>
  </si>
  <si>
    <t>AUS6118</t>
  </si>
  <si>
    <t>Elektronik Ödeme Sistemleri</t>
  </si>
  <si>
    <t>AUS6214</t>
  </si>
  <si>
    <t>Akıllı Lojistik</t>
  </si>
  <si>
    <t>AUS6117</t>
  </si>
  <si>
    <t>AUS Mimarisi</t>
  </si>
  <si>
    <t>AUS6211</t>
  </si>
  <si>
    <t>Trafik Mikro Simülasyon</t>
  </si>
  <si>
    <t>AUS6116</t>
  </si>
  <si>
    <t>Akıllı Ulaşımda Teknik Hesaplama Dilleri</t>
  </si>
  <si>
    <t>AUS6209</t>
  </si>
  <si>
    <t>Akıllı Ulaşım Sistemlerinde Blokzincir Teknolojisi</t>
  </si>
  <si>
    <t>AUS6115</t>
  </si>
  <si>
    <t>Akıllı Ulaşım Sistemlerinde Enerji Verimliliği</t>
  </si>
  <si>
    <t>AUS6208</t>
  </si>
  <si>
    <t>Ulaşımda Sezgisel Yöntemler</t>
  </si>
  <si>
    <t>AUS6114</t>
  </si>
  <si>
    <t>İnovasyon ve Proje Yönetimi</t>
  </si>
  <si>
    <t>AUS6206</t>
  </si>
  <si>
    <t>AUS Strateji ve Eylem Planları</t>
  </si>
  <si>
    <t>AUS6112</t>
  </si>
  <si>
    <t>Uygulamalı Yöneylem Araştırması 2</t>
  </si>
  <si>
    <t>AUS6202</t>
  </si>
  <si>
    <t>Uygulamalı Yöneylem Araştırması I</t>
  </si>
  <si>
    <t>AUS6102</t>
  </si>
  <si>
    <t>Çok Kriterli Karar Verme Teknikleri</t>
  </si>
  <si>
    <t>AUS6201</t>
  </si>
  <si>
    <t xml:space="preserve">AKTS </t>
  </si>
  <si>
    <t>K</t>
  </si>
  <si>
    <t>U</t>
  </si>
  <si>
    <t>T</t>
  </si>
  <si>
    <t xml:space="preserve">   DERSİN ADI</t>
  </si>
  <si>
    <t>DERS TÜRÜ</t>
  </si>
  <si>
    <t>DERS KODU</t>
  </si>
  <si>
    <t xml:space="preserve">AKILLI ULAŞIM SİSTEMLERİ VE TEKNOLJİLERİ DOKTORA PROGRAMI 2023-2024 EĞİTİM-ÖĞRETİM YILI SEÇMELİ DERSLER </t>
  </si>
  <si>
    <t>TOPLAM</t>
  </si>
  <si>
    <t>Tez</t>
  </si>
  <si>
    <t>AUS6899</t>
  </si>
  <si>
    <t>AUS6799</t>
  </si>
  <si>
    <t>Uzmanlık Alan Dersi</t>
  </si>
  <si>
    <t>AUS6897</t>
  </si>
  <si>
    <t>AUS6797</t>
  </si>
  <si>
    <t>Tez Hazırlık**</t>
  </si>
  <si>
    <t>AUS6695</t>
  </si>
  <si>
    <t>AUS6595</t>
  </si>
  <si>
    <t>AUS6699</t>
  </si>
  <si>
    <t>AUS6599</t>
  </si>
  <si>
    <t>AUS6697</t>
  </si>
  <si>
    <t>AUS6597</t>
  </si>
  <si>
    <t>AUS6495</t>
  </si>
  <si>
    <t>AUS6395</t>
  </si>
  <si>
    <t>AUS6499</t>
  </si>
  <si>
    <t>AUS6399</t>
  </si>
  <si>
    <t>AUS6497</t>
  </si>
  <si>
    <t>AUS6397</t>
  </si>
  <si>
    <t>Seçmeli Ders IV</t>
  </si>
  <si>
    <t>Seçmeli Ders III</t>
  </si>
  <si>
    <t>Seçmeli Ders II</t>
  </si>
  <si>
    <t>Seçmeli Ders I</t>
  </si>
  <si>
    <t>Seminer*</t>
  </si>
  <si>
    <t>AUS6298</t>
  </si>
  <si>
    <t>Bilimsel Araştırma Teknikleri ve Yayın Etiği *</t>
  </si>
  <si>
    <t>AUS6196</t>
  </si>
  <si>
    <t>AUS6297</t>
  </si>
  <si>
    <t>AUS6197</t>
  </si>
  <si>
    <t>2023-2024 EĞİTİM-ÖĞRETİM YILI DERS PLANI</t>
  </si>
  <si>
    <t>AKILLI ULAŞIM SİSTEMLERİ VE TEKNOLOJİLERİ DOKTORA PROGRAMI</t>
  </si>
  <si>
    <t>FEN BİLİMLERİ ENSTİTÜSÜ</t>
  </si>
  <si>
    <t>BANDIRMA ONYEDİ EYLÜL ÜNİVERSİTESİ</t>
  </si>
  <si>
    <t>II. YARIYIL/ BAHAR DÖNEMİ</t>
  </si>
  <si>
    <t xml:space="preserve"> I. YARIYIL / GÜZ DÖNEMİ</t>
  </si>
  <si>
    <t>III. YARIYIL / GÜZ DÖNEMİ</t>
  </si>
  <si>
    <t>IV. YARIYIL / BAHAR DÖNEMİ</t>
  </si>
  <si>
    <t>VI. YARIYIL / BAHAR DÖNEMİ</t>
  </si>
  <si>
    <t>VIII. YARIYIL / BAHAR DÖNEMİ</t>
  </si>
  <si>
    <t>VII. YARIYIL / GÜZ DÖNEMİ</t>
  </si>
  <si>
    <t>V. YARIYIL / GÜZ DÖNEMİ</t>
  </si>
  <si>
    <t>II. YARIYIL / BAHAR DÖNEMİ</t>
  </si>
  <si>
    <t>I. YARIYIL / GÜZ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</si>
</sst>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scheme val="minor"/>
    </font>
    <font>
      <sz val="11"/>
      <name val="Calibri"/>
    </font>
    <font>
      <i/>
      <sz val="11"/>
      <name val="Calibri"/>
    </font>
    <font>
      <sz val="12"/>
      <color rgb="FFFF0000"/>
      <name val="Times New Roman"/>
    </font>
    <font>
      <i/>
      <sz val="11"/>
      <color rgb="FFFF0000"/>
      <name val="Calibri"/>
    </font>
    <font>
      <sz val="12"/>
      <name val="Times New Roman"/>
    </font>
    <font>
      <sz val="12"/>
      <color rgb="FF000000"/>
      <name val="Times New Roman"/>
    </font>
    <font>
      <sz val="12"/>
      <name val="Calibri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BFBFBF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9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/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0" fontId="1" fillId="0" borderId="0" xfId="0" applyNumberFormat="1" applyFont="1"/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619125</xdr:rowOff>
    </xdr:from>
    <xdr:to>
      <xdr:col>2</xdr:col>
      <xdr:colOff>17975</xdr:colOff>
      <xdr:row>5</xdr:row>
      <xdr:rowOff>22429</xdr:rowOff>
    </xdr:to>
    <xdr:pic>
      <xdr:nvPicPr>
        <xdr:cNvPr id="3" name="Resim 1">
          <a:extLst>
            <a:ext uri="{FF2B5EF4-FFF2-40B4-BE49-F238E27FC236}">
              <a16:creationId xmlns:a16="http://schemas.microsoft.com/office/drawing/2014/main" id="{21CB8321-26E2-451B-945E-01F364EB6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19125"/>
          <a:ext cx="884750" cy="86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8D0DE-DBB6-45FC-8162-03776879AF50}">
  <sheetPr>
    <pageSetUpPr fitToPage="1"/>
  </sheetPr>
  <dimension ref="A1:R108"/>
  <sheetViews>
    <sheetView tabSelected="1" topLeftCell="A31" zoomScaleNormal="100" workbookViewId="0">
      <selection activeCell="F42" sqref="F42"/>
    </sheetView>
  </sheetViews>
  <sheetFormatPr defaultColWidth="14.42578125" defaultRowHeight="15" customHeight="1" x14ac:dyDescent="0.25"/>
  <cols>
    <col min="1" max="1" width="11" customWidth="1"/>
    <col min="2" max="2" width="8.140625" customWidth="1"/>
    <col min="3" max="3" width="46.42578125" customWidth="1"/>
    <col min="4" max="5" width="5.42578125" customWidth="1"/>
    <col min="6" max="6" width="6.140625" customWidth="1"/>
    <col min="7" max="7" width="9.7109375" customWidth="1"/>
    <col min="8" max="8" width="2" customWidth="1"/>
    <col min="9" max="9" width="11.140625" customWidth="1"/>
    <col min="10" max="10" width="8" customWidth="1"/>
    <col min="11" max="11" width="54.28515625" customWidth="1"/>
    <col min="12" max="12" width="5.85546875" customWidth="1"/>
    <col min="13" max="13" width="4.7109375" customWidth="1"/>
    <col min="14" max="14" width="6.140625" customWidth="1"/>
    <col min="15" max="15" width="8.140625" customWidth="1"/>
    <col min="16" max="18" width="8" customWidth="1"/>
  </cols>
  <sheetData>
    <row r="1" spans="1:15" ht="51.75" customHeight="1" x14ac:dyDescent="0.25">
      <c r="A1" s="49" t="s">
        <v>106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 x14ac:dyDescent="0.25">
      <c r="A2" s="49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 x14ac:dyDescent="0.25">
      <c r="A3" s="49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 customHeight="1" x14ac:dyDescent="0.25">
      <c r="A4" s="49" t="s">
        <v>103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66" customHeight="1" x14ac:dyDescent="0.25">
      <c r="A6" s="47" t="s">
        <v>108</v>
      </c>
      <c r="B6" s="48"/>
      <c r="C6" s="48"/>
      <c r="D6" s="48"/>
      <c r="E6" s="48"/>
      <c r="F6" s="48"/>
      <c r="G6" s="48"/>
      <c r="H6" s="35"/>
      <c r="I6" s="47" t="s">
        <v>107</v>
      </c>
      <c r="J6" s="48"/>
      <c r="K6" s="48"/>
      <c r="L6" s="48"/>
      <c r="M6" s="48"/>
      <c r="N6" s="48"/>
      <c r="O6" s="48"/>
    </row>
    <row r="7" spans="1:15" ht="36.75" customHeight="1" x14ac:dyDescent="0.25">
      <c r="A7" s="33" t="s">
        <v>71</v>
      </c>
      <c r="B7" s="33" t="s">
        <v>70</v>
      </c>
      <c r="C7" s="32" t="s">
        <v>69</v>
      </c>
      <c r="D7" s="25" t="s">
        <v>68</v>
      </c>
      <c r="E7" s="25" t="s">
        <v>67</v>
      </c>
      <c r="F7" s="25" t="s">
        <v>66</v>
      </c>
      <c r="G7" s="25" t="s">
        <v>65</v>
      </c>
      <c r="H7" s="41"/>
      <c r="I7" s="33" t="s">
        <v>71</v>
      </c>
      <c r="J7" s="33" t="s">
        <v>70</v>
      </c>
      <c r="K7" s="32" t="s">
        <v>69</v>
      </c>
      <c r="L7" s="25" t="s">
        <v>68</v>
      </c>
      <c r="M7" s="25" t="s">
        <v>67</v>
      </c>
      <c r="N7" s="25" t="s">
        <v>66</v>
      </c>
      <c r="O7" s="25" t="s">
        <v>65</v>
      </c>
    </row>
    <row r="8" spans="1:15" ht="15.75" customHeight="1" x14ac:dyDescent="0.25">
      <c r="A8" s="15" t="s">
        <v>102</v>
      </c>
      <c r="B8" s="20" t="s">
        <v>12</v>
      </c>
      <c r="C8" s="16" t="s">
        <v>77</v>
      </c>
      <c r="D8" s="15">
        <v>8</v>
      </c>
      <c r="E8" s="15">
        <v>0</v>
      </c>
      <c r="F8" s="15">
        <v>0</v>
      </c>
      <c r="G8" s="15">
        <v>6</v>
      </c>
      <c r="H8" s="41"/>
      <c r="I8" s="15" t="s">
        <v>101</v>
      </c>
      <c r="J8" s="20" t="s">
        <v>12</v>
      </c>
      <c r="K8" s="16" t="s">
        <v>77</v>
      </c>
      <c r="L8" s="15">
        <v>8</v>
      </c>
      <c r="M8" s="15">
        <v>0</v>
      </c>
      <c r="N8" s="15">
        <v>0</v>
      </c>
      <c r="O8" s="15">
        <v>6</v>
      </c>
    </row>
    <row r="9" spans="1:15" ht="15.75" customHeight="1" x14ac:dyDescent="0.25">
      <c r="A9" s="15" t="s">
        <v>100</v>
      </c>
      <c r="B9" s="20" t="s">
        <v>12</v>
      </c>
      <c r="C9" s="16" t="s">
        <v>99</v>
      </c>
      <c r="D9" s="15">
        <v>3</v>
      </c>
      <c r="E9" s="15">
        <v>0</v>
      </c>
      <c r="F9" s="15">
        <v>3</v>
      </c>
      <c r="G9" s="15">
        <v>6</v>
      </c>
      <c r="H9" s="41"/>
      <c r="I9" s="15" t="s">
        <v>98</v>
      </c>
      <c r="J9" s="20" t="s">
        <v>12</v>
      </c>
      <c r="K9" s="16" t="s">
        <v>97</v>
      </c>
      <c r="L9" s="15">
        <v>0</v>
      </c>
      <c r="M9" s="15">
        <v>0</v>
      </c>
      <c r="N9" s="15">
        <v>0</v>
      </c>
      <c r="O9" s="15">
        <v>6</v>
      </c>
    </row>
    <row r="10" spans="1:15" ht="15.75" customHeight="1" x14ac:dyDescent="0.25">
      <c r="A10" s="15"/>
      <c r="B10" s="20" t="s">
        <v>9</v>
      </c>
      <c r="C10" s="16" t="s">
        <v>96</v>
      </c>
      <c r="D10" s="15">
        <v>3</v>
      </c>
      <c r="E10" s="15">
        <v>0</v>
      </c>
      <c r="F10" s="15">
        <v>3</v>
      </c>
      <c r="G10" s="15">
        <v>6</v>
      </c>
      <c r="H10" s="41"/>
      <c r="I10" s="15"/>
      <c r="J10" s="20" t="s">
        <v>9</v>
      </c>
      <c r="K10" s="16" t="s">
        <v>96</v>
      </c>
      <c r="L10" s="15">
        <v>3</v>
      </c>
      <c r="M10" s="15">
        <v>0</v>
      </c>
      <c r="N10" s="15">
        <v>3</v>
      </c>
      <c r="O10" s="15">
        <v>6</v>
      </c>
    </row>
    <row r="11" spans="1:15" ht="15.75" customHeight="1" x14ac:dyDescent="0.25">
      <c r="A11" s="15"/>
      <c r="B11" s="20" t="s">
        <v>9</v>
      </c>
      <c r="C11" s="16" t="s">
        <v>95</v>
      </c>
      <c r="D11" s="15">
        <v>3</v>
      </c>
      <c r="E11" s="15">
        <v>0</v>
      </c>
      <c r="F11" s="15">
        <v>3</v>
      </c>
      <c r="G11" s="15">
        <v>6</v>
      </c>
      <c r="H11" s="41"/>
      <c r="I11" s="15"/>
      <c r="J11" s="20" t="s">
        <v>9</v>
      </c>
      <c r="K11" s="16" t="s">
        <v>95</v>
      </c>
      <c r="L11" s="15">
        <v>3</v>
      </c>
      <c r="M11" s="15">
        <v>0</v>
      </c>
      <c r="N11" s="15">
        <v>3</v>
      </c>
      <c r="O11" s="15">
        <v>6</v>
      </c>
    </row>
    <row r="12" spans="1:15" ht="15.75" customHeight="1" x14ac:dyDescent="0.25">
      <c r="A12" s="15"/>
      <c r="B12" s="20" t="s">
        <v>9</v>
      </c>
      <c r="C12" s="16" t="s">
        <v>94</v>
      </c>
      <c r="D12" s="15">
        <v>3</v>
      </c>
      <c r="E12" s="15">
        <v>0</v>
      </c>
      <c r="F12" s="15">
        <v>3</v>
      </c>
      <c r="G12" s="15">
        <v>6</v>
      </c>
      <c r="H12" s="41"/>
      <c r="I12" s="15"/>
      <c r="J12" s="20" t="s">
        <v>9</v>
      </c>
      <c r="K12" s="16" t="s">
        <v>94</v>
      </c>
      <c r="L12" s="15">
        <v>3</v>
      </c>
      <c r="M12" s="15">
        <v>0</v>
      </c>
      <c r="N12" s="15">
        <v>3</v>
      </c>
      <c r="O12" s="15">
        <v>6</v>
      </c>
    </row>
    <row r="13" spans="1:15" ht="15.75" customHeight="1" x14ac:dyDescent="0.25">
      <c r="A13" s="15"/>
      <c r="B13" s="20" t="s">
        <v>9</v>
      </c>
      <c r="C13" s="16" t="s">
        <v>93</v>
      </c>
      <c r="D13" s="15">
        <v>3</v>
      </c>
      <c r="E13" s="15">
        <v>0</v>
      </c>
      <c r="F13" s="15">
        <v>3</v>
      </c>
      <c r="G13" s="15">
        <v>6</v>
      </c>
      <c r="H13" s="41"/>
      <c r="I13" s="15"/>
      <c r="J13" s="20" t="s">
        <v>9</v>
      </c>
      <c r="K13" s="16" t="s">
        <v>93</v>
      </c>
      <c r="L13" s="15">
        <v>3</v>
      </c>
      <c r="M13" s="15">
        <v>0</v>
      </c>
      <c r="N13" s="15">
        <v>3</v>
      </c>
      <c r="O13" s="15">
        <v>6</v>
      </c>
    </row>
    <row r="14" spans="1:15" ht="15.75" customHeight="1" x14ac:dyDescent="0.25">
      <c r="A14" s="46"/>
      <c r="B14" s="39"/>
      <c r="C14" s="39" t="s">
        <v>73</v>
      </c>
      <c r="D14" s="29">
        <f>SUM(D8:D13)</f>
        <v>23</v>
      </c>
      <c r="E14" s="29">
        <f>SUM(E8:E13)</f>
        <v>0</v>
      </c>
      <c r="F14" s="29">
        <f>SUM(F8:F13)</f>
        <v>15</v>
      </c>
      <c r="G14" s="29">
        <f>SUM(G8:G13)</f>
        <v>36</v>
      </c>
      <c r="H14" s="41"/>
      <c r="I14" s="46"/>
      <c r="J14" s="45"/>
      <c r="K14" s="44" t="s">
        <v>73</v>
      </c>
      <c r="L14" s="29">
        <f>SUM(L8:L13)</f>
        <v>20</v>
      </c>
      <c r="M14" s="29">
        <f>SUM(M8:M13)</f>
        <v>0</v>
      </c>
      <c r="N14" s="29">
        <f>SUM(N8:N13)</f>
        <v>12</v>
      </c>
      <c r="O14" s="29">
        <f>SUM(O8:O13)</f>
        <v>36</v>
      </c>
    </row>
    <row r="15" spans="1:15" ht="5.25" customHeight="1" x14ac:dyDescent="0.25">
      <c r="A15" s="5"/>
      <c r="B15" s="5"/>
      <c r="C15" s="5"/>
      <c r="D15" s="5"/>
      <c r="E15" s="5"/>
      <c r="F15" s="5"/>
      <c r="G15" s="5"/>
      <c r="H15" s="5"/>
      <c r="I15" s="43"/>
      <c r="J15" s="42"/>
      <c r="K15" s="42"/>
      <c r="L15" s="42"/>
      <c r="M15" s="42"/>
      <c r="N15" s="42"/>
      <c r="O15" s="42"/>
    </row>
    <row r="16" spans="1:15" ht="46.5" customHeight="1" x14ac:dyDescent="0.25">
      <c r="A16" s="47" t="s">
        <v>109</v>
      </c>
      <c r="B16" s="48"/>
      <c r="C16" s="48"/>
      <c r="D16" s="48"/>
      <c r="E16" s="48"/>
      <c r="F16" s="48"/>
      <c r="G16" s="48"/>
      <c r="H16" s="5"/>
      <c r="I16" s="47" t="s">
        <v>110</v>
      </c>
      <c r="J16" s="48"/>
      <c r="K16" s="48"/>
      <c r="L16" s="48"/>
      <c r="M16" s="48"/>
      <c r="N16" s="48"/>
      <c r="O16" s="48"/>
    </row>
    <row r="17" spans="1:18" ht="31.5" customHeight="1" x14ac:dyDescent="0.25">
      <c r="A17" s="33" t="s">
        <v>71</v>
      </c>
      <c r="B17" s="33" t="s">
        <v>70</v>
      </c>
      <c r="C17" s="32" t="s">
        <v>69</v>
      </c>
      <c r="D17" s="25" t="s">
        <v>68</v>
      </c>
      <c r="E17" s="25" t="s">
        <v>67</v>
      </c>
      <c r="F17" s="25" t="s">
        <v>66</v>
      </c>
      <c r="G17" s="25" t="s">
        <v>65</v>
      </c>
      <c r="H17" s="41"/>
      <c r="I17" s="33" t="s">
        <v>71</v>
      </c>
      <c r="J17" s="33" t="s">
        <v>70</v>
      </c>
      <c r="K17" s="32" t="s">
        <v>69</v>
      </c>
      <c r="L17" s="25" t="s">
        <v>68</v>
      </c>
      <c r="M17" s="25" t="s">
        <v>67</v>
      </c>
      <c r="N17" s="25" t="s">
        <v>66</v>
      </c>
      <c r="O17" s="25" t="s">
        <v>65</v>
      </c>
    </row>
    <row r="18" spans="1:18" ht="15.75" customHeight="1" x14ac:dyDescent="0.25">
      <c r="A18" s="15" t="s">
        <v>92</v>
      </c>
      <c r="B18" s="20" t="s">
        <v>12</v>
      </c>
      <c r="C18" s="16" t="s">
        <v>77</v>
      </c>
      <c r="D18" s="15">
        <v>8</v>
      </c>
      <c r="E18" s="15">
        <v>0</v>
      </c>
      <c r="F18" s="15">
        <v>0</v>
      </c>
      <c r="G18" s="15">
        <v>6</v>
      </c>
      <c r="H18" s="22"/>
      <c r="I18" s="15" t="s">
        <v>91</v>
      </c>
      <c r="J18" s="20" t="s">
        <v>12</v>
      </c>
      <c r="K18" s="16" t="s">
        <v>77</v>
      </c>
      <c r="L18" s="15">
        <v>8</v>
      </c>
      <c r="M18" s="15">
        <v>0</v>
      </c>
      <c r="N18" s="15">
        <v>0</v>
      </c>
      <c r="O18" s="15">
        <v>6</v>
      </c>
      <c r="R18" s="40"/>
    </row>
    <row r="19" spans="1:18" ht="15.75" customHeight="1" x14ac:dyDescent="0.25">
      <c r="A19" s="15" t="s">
        <v>90</v>
      </c>
      <c r="B19" s="20" t="s">
        <v>12</v>
      </c>
      <c r="C19" s="16" t="s">
        <v>74</v>
      </c>
      <c r="D19" s="15">
        <v>0</v>
      </c>
      <c r="E19" s="15">
        <v>0</v>
      </c>
      <c r="F19" s="15">
        <v>0</v>
      </c>
      <c r="G19" s="15">
        <v>24</v>
      </c>
      <c r="H19" s="22"/>
      <c r="I19" s="15" t="s">
        <v>89</v>
      </c>
      <c r="J19" s="20" t="s">
        <v>12</v>
      </c>
      <c r="K19" s="16" t="s">
        <v>74</v>
      </c>
      <c r="L19" s="15">
        <v>0</v>
      </c>
      <c r="M19" s="15">
        <v>0</v>
      </c>
      <c r="N19" s="15">
        <v>0</v>
      </c>
      <c r="O19" s="15">
        <v>24</v>
      </c>
    </row>
    <row r="20" spans="1:18" ht="15.75" customHeight="1" x14ac:dyDescent="0.25">
      <c r="A20" s="38" t="s">
        <v>88</v>
      </c>
      <c r="B20" s="20" t="s">
        <v>12</v>
      </c>
      <c r="C20" s="16" t="s">
        <v>80</v>
      </c>
      <c r="D20" s="15">
        <v>0</v>
      </c>
      <c r="E20" s="15">
        <v>0</v>
      </c>
      <c r="F20" s="15">
        <v>0</v>
      </c>
      <c r="G20" s="15">
        <v>24</v>
      </c>
      <c r="H20" s="22"/>
      <c r="I20" s="15" t="s">
        <v>87</v>
      </c>
      <c r="J20" s="20" t="s">
        <v>12</v>
      </c>
      <c r="K20" s="16" t="s">
        <v>80</v>
      </c>
      <c r="L20" s="15">
        <v>0</v>
      </c>
      <c r="M20" s="15">
        <v>0</v>
      </c>
      <c r="N20" s="15">
        <v>0</v>
      </c>
      <c r="O20" s="15">
        <v>24</v>
      </c>
    </row>
    <row r="21" spans="1:18" ht="15.75" customHeight="1" x14ac:dyDescent="0.25">
      <c r="A21" s="30"/>
      <c r="B21" s="20"/>
      <c r="C21" s="39" t="s">
        <v>73</v>
      </c>
      <c r="D21" s="29">
        <f>SUM(D18:D19)</f>
        <v>8</v>
      </c>
      <c r="E21" s="29">
        <f>SUM(E18:E19)</f>
        <v>0</v>
      </c>
      <c r="F21" s="29">
        <f>SUM(F18:F19)</f>
        <v>0</v>
      </c>
      <c r="G21" s="29">
        <f>SUM(G18:G19)</f>
        <v>30</v>
      </c>
      <c r="H21" s="22"/>
      <c r="I21" s="39"/>
      <c r="J21" s="20"/>
      <c r="K21" s="39" t="s">
        <v>73</v>
      </c>
      <c r="L21" s="29">
        <f>SUM(L18:L19)</f>
        <v>8</v>
      </c>
      <c r="M21" s="29">
        <f>SUM(M18:M19)</f>
        <v>0</v>
      </c>
      <c r="N21" s="29">
        <f>SUM(N18:N19)</f>
        <v>0</v>
      </c>
      <c r="O21" s="29">
        <f>SUM(O18:O19)</f>
        <v>30</v>
      </c>
    </row>
    <row r="22" spans="1:18" ht="6.75" customHeight="1" x14ac:dyDescent="0.2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8" ht="30" customHeight="1" x14ac:dyDescent="0.25">
      <c r="A23" s="47" t="s">
        <v>114</v>
      </c>
      <c r="B23" s="48"/>
      <c r="C23" s="48"/>
      <c r="D23" s="48"/>
      <c r="E23" s="48"/>
      <c r="F23" s="48"/>
      <c r="G23" s="48"/>
      <c r="H23" s="35"/>
      <c r="I23" s="47" t="s">
        <v>111</v>
      </c>
      <c r="J23" s="48"/>
      <c r="K23" s="48"/>
      <c r="L23" s="48"/>
      <c r="M23" s="48"/>
      <c r="N23" s="48"/>
      <c r="O23" s="48"/>
    </row>
    <row r="24" spans="1:18" ht="31.5" customHeight="1" x14ac:dyDescent="0.25">
      <c r="A24" s="33" t="s">
        <v>71</v>
      </c>
      <c r="B24" s="33" t="s">
        <v>70</v>
      </c>
      <c r="C24" s="32" t="s">
        <v>69</v>
      </c>
      <c r="D24" s="25" t="s">
        <v>68</v>
      </c>
      <c r="E24" s="25" t="s">
        <v>67</v>
      </c>
      <c r="F24" s="25" t="s">
        <v>66</v>
      </c>
      <c r="G24" s="25" t="s">
        <v>65</v>
      </c>
      <c r="H24" s="22"/>
      <c r="I24" s="33" t="s">
        <v>71</v>
      </c>
      <c r="J24" s="33" t="s">
        <v>70</v>
      </c>
      <c r="K24" s="32" t="s">
        <v>69</v>
      </c>
      <c r="L24" s="25" t="s">
        <v>68</v>
      </c>
      <c r="M24" s="25" t="s">
        <v>67</v>
      </c>
      <c r="N24" s="25" t="s">
        <v>66</v>
      </c>
      <c r="O24" s="25" t="s">
        <v>65</v>
      </c>
    </row>
    <row r="25" spans="1:18" ht="15.75" customHeight="1" x14ac:dyDescent="0.25">
      <c r="A25" s="15" t="s">
        <v>86</v>
      </c>
      <c r="B25" s="20" t="s">
        <v>12</v>
      </c>
      <c r="C25" s="16" t="s">
        <v>77</v>
      </c>
      <c r="D25" s="15">
        <v>8</v>
      </c>
      <c r="E25" s="15">
        <v>0</v>
      </c>
      <c r="F25" s="15">
        <v>0</v>
      </c>
      <c r="G25" s="15">
        <v>6</v>
      </c>
      <c r="H25" s="22"/>
      <c r="I25" s="15" t="s">
        <v>85</v>
      </c>
      <c r="J25" s="20" t="s">
        <v>12</v>
      </c>
      <c r="K25" s="16" t="s">
        <v>77</v>
      </c>
      <c r="L25" s="15">
        <v>8</v>
      </c>
      <c r="M25" s="15">
        <v>0</v>
      </c>
      <c r="N25" s="15">
        <v>0</v>
      </c>
      <c r="O25" s="15">
        <v>6</v>
      </c>
    </row>
    <row r="26" spans="1:18" ht="15.75" customHeight="1" x14ac:dyDescent="0.25">
      <c r="A26" s="15" t="s">
        <v>84</v>
      </c>
      <c r="B26" s="20" t="s">
        <v>12</v>
      </c>
      <c r="C26" s="16" t="s">
        <v>74</v>
      </c>
      <c r="D26" s="15">
        <v>0</v>
      </c>
      <c r="E26" s="15">
        <v>0</v>
      </c>
      <c r="F26" s="15">
        <v>0</v>
      </c>
      <c r="G26" s="15">
        <v>24</v>
      </c>
      <c r="H26" s="22"/>
      <c r="I26" s="15" t="s">
        <v>83</v>
      </c>
      <c r="J26" s="20" t="s">
        <v>12</v>
      </c>
      <c r="K26" s="16" t="s">
        <v>74</v>
      </c>
      <c r="L26" s="15">
        <v>0</v>
      </c>
      <c r="M26" s="15">
        <v>0</v>
      </c>
      <c r="N26" s="15">
        <v>0</v>
      </c>
      <c r="O26" s="15">
        <v>24</v>
      </c>
    </row>
    <row r="27" spans="1:18" ht="15.75" customHeight="1" x14ac:dyDescent="0.25">
      <c r="A27" s="38" t="s">
        <v>82</v>
      </c>
      <c r="B27" s="20" t="s">
        <v>12</v>
      </c>
      <c r="C27" s="16" t="s">
        <v>80</v>
      </c>
      <c r="D27" s="15">
        <v>0</v>
      </c>
      <c r="E27" s="15">
        <v>0</v>
      </c>
      <c r="F27" s="15">
        <v>0</v>
      </c>
      <c r="G27" s="15">
        <v>24</v>
      </c>
      <c r="H27" s="31"/>
      <c r="I27" s="38" t="s">
        <v>81</v>
      </c>
      <c r="J27" s="20" t="s">
        <v>12</v>
      </c>
      <c r="K27" s="37" t="s">
        <v>80</v>
      </c>
      <c r="L27" s="15">
        <v>0</v>
      </c>
      <c r="M27" s="15">
        <v>0</v>
      </c>
      <c r="N27" s="15">
        <v>0</v>
      </c>
      <c r="O27" s="15">
        <v>24</v>
      </c>
    </row>
    <row r="28" spans="1:18" ht="15.75" customHeight="1" x14ac:dyDescent="0.25">
      <c r="A28" s="30"/>
      <c r="B28" s="20"/>
      <c r="C28" s="30" t="s">
        <v>73</v>
      </c>
      <c r="D28" s="29">
        <f>SUM(D25:D26)</f>
        <v>8</v>
      </c>
      <c r="E28" s="29">
        <f>SUM(E25:E26)</f>
        <v>0</v>
      </c>
      <c r="F28" s="29">
        <f>SUM(F25:F26)</f>
        <v>0</v>
      </c>
      <c r="G28" s="29">
        <f>SUM(G25:G26)</f>
        <v>30</v>
      </c>
      <c r="H28" s="36"/>
      <c r="I28" s="30"/>
      <c r="J28" s="20"/>
      <c r="K28" s="30" t="s">
        <v>73</v>
      </c>
      <c r="L28" s="29">
        <f>SUM(L25:L26)</f>
        <v>8</v>
      </c>
      <c r="M28" s="29">
        <f>SUM(M25:M26)</f>
        <v>0</v>
      </c>
      <c r="N28" s="29">
        <f>SUM(N25:N26)</f>
        <v>0</v>
      </c>
      <c r="O28" s="29">
        <f>SUM(O25:O26)</f>
        <v>30</v>
      </c>
    </row>
    <row r="29" spans="1:18" ht="3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 ht="33.75" customHeight="1" x14ac:dyDescent="0.25">
      <c r="A30" s="47" t="s">
        <v>113</v>
      </c>
      <c r="B30" s="48"/>
      <c r="C30" s="48"/>
      <c r="D30" s="48"/>
      <c r="E30" s="48"/>
      <c r="F30" s="48"/>
      <c r="G30" s="48"/>
      <c r="H30" s="35"/>
      <c r="I30" s="47" t="s">
        <v>112</v>
      </c>
      <c r="J30" s="48"/>
      <c r="K30" s="48"/>
      <c r="L30" s="48"/>
      <c r="M30" s="48"/>
      <c r="N30" s="48"/>
      <c r="O30" s="48"/>
    </row>
    <row r="31" spans="1:18" ht="31.5" customHeight="1" x14ac:dyDescent="0.25">
      <c r="A31" s="33" t="s">
        <v>71</v>
      </c>
      <c r="B31" s="33" t="s">
        <v>70</v>
      </c>
      <c r="C31" s="32" t="s">
        <v>69</v>
      </c>
      <c r="D31" s="25" t="s">
        <v>68</v>
      </c>
      <c r="E31" s="25" t="s">
        <v>67</v>
      </c>
      <c r="F31" s="25" t="s">
        <v>66</v>
      </c>
      <c r="G31" s="25" t="s">
        <v>65</v>
      </c>
      <c r="H31" s="34"/>
      <c r="I31" s="33" t="s">
        <v>71</v>
      </c>
      <c r="J31" s="33" t="s">
        <v>70</v>
      </c>
      <c r="K31" s="32" t="s">
        <v>69</v>
      </c>
      <c r="L31" s="25" t="s">
        <v>68</v>
      </c>
      <c r="M31" s="25" t="s">
        <v>67</v>
      </c>
      <c r="N31" s="25" t="s">
        <v>66</v>
      </c>
      <c r="O31" s="25" t="s">
        <v>65</v>
      </c>
    </row>
    <row r="32" spans="1:18" ht="15.75" customHeight="1" x14ac:dyDescent="0.25">
      <c r="A32" s="15" t="s">
        <v>79</v>
      </c>
      <c r="B32" s="20" t="s">
        <v>12</v>
      </c>
      <c r="C32" s="16" t="s">
        <v>77</v>
      </c>
      <c r="D32" s="15">
        <v>8</v>
      </c>
      <c r="E32" s="15">
        <v>0</v>
      </c>
      <c r="F32" s="15">
        <v>0</v>
      </c>
      <c r="G32" s="15">
        <v>6</v>
      </c>
      <c r="H32" s="22"/>
      <c r="I32" s="15" t="s">
        <v>78</v>
      </c>
      <c r="J32" s="20" t="s">
        <v>12</v>
      </c>
      <c r="K32" s="16" t="s">
        <v>77</v>
      </c>
      <c r="L32" s="15">
        <v>8</v>
      </c>
      <c r="M32" s="15">
        <v>0</v>
      </c>
      <c r="N32" s="15">
        <v>0</v>
      </c>
      <c r="O32" s="15">
        <v>6</v>
      </c>
      <c r="P32" s="14"/>
      <c r="Q32" s="14"/>
      <c r="R32" s="14"/>
    </row>
    <row r="33" spans="1:18" ht="15.75" customHeight="1" x14ac:dyDescent="0.25">
      <c r="A33" s="15" t="s">
        <v>76</v>
      </c>
      <c r="B33" s="20" t="s">
        <v>12</v>
      </c>
      <c r="C33" s="16" t="s">
        <v>74</v>
      </c>
      <c r="D33" s="15">
        <v>0</v>
      </c>
      <c r="E33" s="15">
        <v>0</v>
      </c>
      <c r="F33" s="15">
        <v>0</v>
      </c>
      <c r="G33" s="15">
        <v>24</v>
      </c>
      <c r="H33" s="22"/>
      <c r="I33" s="15" t="s">
        <v>75</v>
      </c>
      <c r="J33" s="20" t="s">
        <v>12</v>
      </c>
      <c r="K33" s="16" t="s">
        <v>74</v>
      </c>
      <c r="L33" s="15">
        <v>0</v>
      </c>
      <c r="M33" s="15">
        <v>0</v>
      </c>
      <c r="N33" s="15">
        <v>0</v>
      </c>
      <c r="O33" s="15">
        <v>24</v>
      </c>
      <c r="P33" s="14"/>
      <c r="Q33" s="14"/>
      <c r="R33" s="14"/>
    </row>
    <row r="34" spans="1:18" ht="15.75" customHeight="1" x14ac:dyDescent="0.25">
      <c r="A34" s="30"/>
      <c r="B34" s="20"/>
      <c r="C34" s="30" t="s">
        <v>73</v>
      </c>
      <c r="D34" s="29">
        <f>SUM(D32:D33)</f>
        <v>8</v>
      </c>
      <c r="E34" s="29">
        <f>SUM(E32:E33)</f>
        <v>0</v>
      </c>
      <c r="F34" s="29">
        <f>SUM(F32:F33)</f>
        <v>0</v>
      </c>
      <c r="G34" s="29">
        <f>SUM(G32:G33)</f>
        <v>30</v>
      </c>
      <c r="H34" s="31"/>
      <c r="I34" s="30"/>
      <c r="J34" s="20"/>
      <c r="K34" s="30" t="s">
        <v>73</v>
      </c>
      <c r="L34" s="29">
        <f>SUM(L32:L33)</f>
        <v>8</v>
      </c>
      <c r="M34" s="29">
        <f>SUM(M32:M33)</f>
        <v>0</v>
      </c>
      <c r="N34" s="29">
        <f>SUM(N32:N33)</f>
        <v>0</v>
      </c>
      <c r="O34" s="29">
        <f>SUM(O32:O33)</f>
        <v>30</v>
      </c>
    </row>
    <row r="35" spans="1:18" ht="61.5" customHeight="1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8" ht="27" customHeight="1" x14ac:dyDescent="0.25">
      <c r="A36" s="55" t="s">
        <v>72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  <row r="37" spans="1:18" ht="10.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8" ht="25.5" customHeight="1" x14ac:dyDescent="0.25">
      <c r="A38" s="54" t="s">
        <v>116</v>
      </c>
      <c r="B38" s="48"/>
      <c r="C38" s="48"/>
      <c r="D38" s="48"/>
      <c r="E38" s="48"/>
      <c r="F38" s="48"/>
      <c r="G38" s="48"/>
      <c r="H38" s="27"/>
      <c r="I38" s="54" t="s">
        <v>115</v>
      </c>
      <c r="J38" s="48"/>
      <c r="K38" s="48"/>
      <c r="L38" s="48"/>
      <c r="M38" s="48"/>
      <c r="N38" s="48"/>
      <c r="O38" s="48"/>
    </row>
    <row r="39" spans="1:18" ht="31.5" customHeight="1" x14ac:dyDescent="0.25">
      <c r="A39" s="25" t="s">
        <v>71</v>
      </c>
      <c r="B39" s="25" t="s">
        <v>70</v>
      </c>
      <c r="C39" s="26" t="s">
        <v>69</v>
      </c>
      <c r="D39" s="25" t="s">
        <v>68</v>
      </c>
      <c r="E39" s="25" t="s">
        <v>67</v>
      </c>
      <c r="F39" s="25" t="s">
        <v>66</v>
      </c>
      <c r="G39" s="25" t="s">
        <v>65</v>
      </c>
      <c r="H39" s="23"/>
      <c r="I39" s="25" t="s">
        <v>71</v>
      </c>
      <c r="J39" s="25" t="s">
        <v>70</v>
      </c>
      <c r="K39" s="26" t="s">
        <v>69</v>
      </c>
      <c r="L39" s="25" t="s">
        <v>68</v>
      </c>
      <c r="M39" s="25" t="s">
        <v>67</v>
      </c>
      <c r="N39" s="25" t="s">
        <v>66</v>
      </c>
      <c r="O39" s="25" t="s">
        <v>65</v>
      </c>
    </row>
    <row r="40" spans="1:18" ht="15.75" customHeight="1" x14ac:dyDescent="0.25">
      <c r="A40" s="15"/>
      <c r="B40" s="20"/>
      <c r="C40" s="19"/>
      <c r="D40" s="15"/>
      <c r="E40" s="15"/>
      <c r="F40" s="15"/>
      <c r="G40" s="15"/>
      <c r="H40" s="23"/>
      <c r="I40" s="15" t="s">
        <v>64</v>
      </c>
      <c r="J40" s="20" t="s">
        <v>9</v>
      </c>
      <c r="K40" s="16" t="s">
        <v>63</v>
      </c>
      <c r="L40" s="15">
        <v>3</v>
      </c>
      <c r="M40" s="15">
        <v>0</v>
      </c>
      <c r="N40" s="15">
        <v>3</v>
      </c>
      <c r="O40" s="15">
        <v>6</v>
      </c>
      <c r="P40" s="14"/>
      <c r="Q40" s="14"/>
      <c r="R40" s="14"/>
    </row>
    <row r="41" spans="1:18" ht="15.75" customHeight="1" x14ac:dyDescent="0.25">
      <c r="A41" s="15" t="s">
        <v>62</v>
      </c>
      <c r="B41" s="20" t="s">
        <v>9</v>
      </c>
      <c r="C41" s="19" t="s">
        <v>61</v>
      </c>
      <c r="D41" s="15">
        <v>3</v>
      </c>
      <c r="E41" s="15">
        <v>0</v>
      </c>
      <c r="F41" s="15">
        <v>3</v>
      </c>
      <c r="G41" s="15">
        <v>6</v>
      </c>
      <c r="H41" s="23"/>
      <c r="I41" s="15" t="s">
        <v>60</v>
      </c>
      <c r="J41" s="20" t="s">
        <v>9</v>
      </c>
      <c r="K41" s="16" t="s">
        <v>59</v>
      </c>
      <c r="L41" s="15">
        <v>3</v>
      </c>
      <c r="M41" s="15">
        <v>0</v>
      </c>
      <c r="N41" s="15">
        <v>3</v>
      </c>
      <c r="O41" s="15">
        <v>6</v>
      </c>
      <c r="P41" s="14"/>
      <c r="Q41" s="14"/>
      <c r="R41" s="14"/>
    </row>
    <row r="42" spans="1:18" ht="15.75" customHeight="1" x14ac:dyDescent="0.25">
      <c r="A42" s="15" t="s">
        <v>58</v>
      </c>
      <c r="B42" s="20" t="s">
        <v>9</v>
      </c>
      <c r="C42" s="19" t="s">
        <v>57</v>
      </c>
      <c r="D42" s="15">
        <v>3</v>
      </c>
      <c r="E42" s="15">
        <v>0</v>
      </c>
      <c r="F42" s="15">
        <v>3</v>
      </c>
      <c r="G42" s="15">
        <v>6</v>
      </c>
      <c r="H42" s="23"/>
      <c r="I42" s="15" t="s">
        <v>56</v>
      </c>
      <c r="J42" s="20" t="s">
        <v>9</v>
      </c>
      <c r="K42" s="16" t="s">
        <v>55</v>
      </c>
      <c r="L42" s="15">
        <v>3</v>
      </c>
      <c r="M42" s="15">
        <v>0</v>
      </c>
      <c r="N42" s="15">
        <v>3</v>
      </c>
      <c r="O42" s="15">
        <v>6</v>
      </c>
      <c r="P42" s="14"/>
      <c r="Q42" s="14"/>
      <c r="R42" s="14"/>
    </row>
    <row r="43" spans="1:18" ht="15.75" customHeight="1" x14ac:dyDescent="0.25">
      <c r="A43" s="15" t="s">
        <v>54</v>
      </c>
      <c r="B43" s="20" t="s">
        <v>9</v>
      </c>
      <c r="C43" s="19" t="s">
        <v>53</v>
      </c>
      <c r="D43" s="15">
        <v>3</v>
      </c>
      <c r="E43" s="15">
        <v>0</v>
      </c>
      <c r="F43" s="15">
        <v>3</v>
      </c>
      <c r="G43" s="15">
        <v>6</v>
      </c>
      <c r="H43" s="23"/>
      <c r="I43" s="15" t="s">
        <v>52</v>
      </c>
      <c r="J43" s="20" t="s">
        <v>9</v>
      </c>
      <c r="K43" s="16" t="s">
        <v>51</v>
      </c>
      <c r="L43" s="15">
        <v>3</v>
      </c>
      <c r="M43" s="15">
        <v>0</v>
      </c>
      <c r="N43" s="15">
        <v>3</v>
      </c>
      <c r="O43" s="15">
        <v>6</v>
      </c>
      <c r="P43" s="14"/>
      <c r="Q43" s="14"/>
      <c r="R43" s="14"/>
    </row>
    <row r="44" spans="1:18" ht="15.75" x14ac:dyDescent="0.25">
      <c r="A44" s="15" t="s">
        <v>50</v>
      </c>
      <c r="B44" s="20" t="s">
        <v>9</v>
      </c>
      <c r="C44" s="19" t="s">
        <v>49</v>
      </c>
      <c r="D44" s="15">
        <v>3</v>
      </c>
      <c r="E44" s="15">
        <v>0</v>
      </c>
      <c r="F44" s="15">
        <v>3</v>
      </c>
      <c r="G44" s="15">
        <v>6</v>
      </c>
      <c r="H44" s="23"/>
      <c r="I44" s="15" t="s">
        <v>48</v>
      </c>
      <c r="J44" s="20" t="s">
        <v>9</v>
      </c>
      <c r="K44" s="16" t="s">
        <v>47</v>
      </c>
      <c r="L44" s="15">
        <v>3</v>
      </c>
      <c r="M44" s="15">
        <v>0</v>
      </c>
      <c r="N44" s="15">
        <v>3</v>
      </c>
      <c r="O44" s="15">
        <v>6</v>
      </c>
      <c r="P44" s="14"/>
      <c r="Q44" s="14"/>
      <c r="R44" s="14"/>
    </row>
    <row r="45" spans="1:18" ht="15.75" customHeight="1" x14ac:dyDescent="0.25">
      <c r="A45" s="15" t="s">
        <v>46</v>
      </c>
      <c r="B45" s="20" t="s">
        <v>9</v>
      </c>
      <c r="C45" s="19" t="s">
        <v>45</v>
      </c>
      <c r="D45" s="15">
        <v>3</v>
      </c>
      <c r="E45" s="15">
        <v>0</v>
      </c>
      <c r="F45" s="15">
        <v>3</v>
      </c>
      <c r="G45" s="15">
        <v>6</v>
      </c>
      <c r="H45" s="23"/>
      <c r="I45" s="15" t="s">
        <v>44</v>
      </c>
      <c r="J45" s="20" t="s">
        <v>9</v>
      </c>
      <c r="K45" s="16" t="s">
        <v>43</v>
      </c>
      <c r="L45" s="15">
        <v>3</v>
      </c>
      <c r="M45" s="15">
        <v>0</v>
      </c>
      <c r="N45" s="15">
        <v>3</v>
      </c>
      <c r="O45" s="15">
        <v>6</v>
      </c>
      <c r="P45" s="14"/>
      <c r="Q45" s="14"/>
      <c r="R45" s="14"/>
    </row>
    <row r="46" spans="1:18" ht="15.75" customHeight="1" x14ac:dyDescent="0.25">
      <c r="A46" s="15" t="s">
        <v>42</v>
      </c>
      <c r="B46" s="20" t="s">
        <v>9</v>
      </c>
      <c r="C46" s="24" t="s">
        <v>41</v>
      </c>
      <c r="D46" s="15">
        <v>3</v>
      </c>
      <c r="E46" s="15">
        <v>0</v>
      </c>
      <c r="F46" s="15">
        <v>3</v>
      </c>
      <c r="G46" s="15">
        <v>6</v>
      </c>
      <c r="H46" s="23"/>
      <c r="I46" s="15" t="s">
        <v>40</v>
      </c>
      <c r="J46" s="20" t="s">
        <v>9</v>
      </c>
      <c r="K46" s="16" t="s">
        <v>39</v>
      </c>
      <c r="L46" s="15">
        <v>3</v>
      </c>
      <c r="M46" s="15">
        <v>0</v>
      </c>
      <c r="N46" s="15">
        <v>3</v>
      </c>
      <c r="O46" s="15">
        <v>6</v>
      </c>
      <c r="P46" s="14"/>
      <c r="Q46" s="14"/>
      <c r="R46" s="14"/>
    </row>
    <row r="47" spans="1:18" ht="15.75" customHeight="1" x14ac:dyDescent="0.25">
      <c r="A47" s="15" t="s">
        <v>38</v>
      </c>
      <c r="B47" s="20" t="s">
        <v>9</v>
      </c>
      <c r="C47" s="19" t="s">
        <v>37</v>
      </c>
      <c r="D47" s="15">
        <v>3</v>
      </c>
      <c r="E47" s="15">
        <v>0</v>
      </c>
      <c r="F47" s="15">
        <v>3</v>
      </c>
      <c r="G47" s="15">
        <v>6</v>
      </c>
      <c r="H47" s="23"/>
      <c r="I47" s="15" t="s">
        <v>36</v>
      </c>
      <c r="J47" s="20" t="s">
        <v>9</v>
      </c>
      <c r="K47" s="16" t="s">
        <v>35</v>
      </c>
      <c r="L47" s="15">
        <v>3</v>
      </c>
      <c r="M47" s="15">
        <v>0</v>
      </c>
      <c r="N47" s="15">
        <v>3</v>
      </c>
      <c r="O47" s="15">
        <v>6</v>
      </c>
      <c r="P47" s="14"/>
      <c r="Q47" s="14"/>
      <c r="R47" s="14"/>
    </row>
    <row r="48" spans="1:18" ht="15.75" customHeight="1" x14ac:dyDescent="0.25">
      <c r="A48" s="15" t="s">
        <v>34</v>
      </c>
      <c r="B48" s="20" t="s">
        <v>9</v>
      </c>
      <c r="C48" s="19" t="s">
        <v>33</v>
      </c>
      <c r="D48" s="15">
        <v>3</v>
      </c>
      <c r="E48" s="15">
        <v>0</v>
      </c>
      <c r="F48" s="15">
        <v>3</v>
      </c>
      <c r="G48" s="15">
        <v>6</v>
      </c>
      <c r="H48" s="23"/>
      <c r="I48" s="15" t="s">
        <v>32</v>
      </c>
      <c r="J48" s="20" t="s">
        <v>9</v>
      </c>
      <c r="K48" s="16" t="s">
        <v>31</v>
      </c>
      <c r="L48" s="15">
        <v>3</v>
      </c>
      <c r="M48" s="15">
        <v>0</v>
      </c>
      <c r="N48" s="15">
        <v>3</v>
      </c>
      <c r="O48" s="15">
        <v>6</v>
      </c>
      <c r="P48" s="14"/>
      <c r="Q48" s="14"/>
      <c r="R48" s="14"/>
    </row>
    <row r="49" spans="1:18" ht="15.75" customHeight="1" x14ac:dyDescent="0.25">
      <c r="A49" s="15" t="s">
        <v>30</v>
      </c>
      <c r="B49" s="20" t="s">
        <v>9</v>
      </c>
      <c r="C49" s="19" t="s">
        <v>29</v>
      </c>
      <c r="D49" s="15">
        <v>3</v>
      </c>
      <c r="E49" s="15">
        <v>0</v>
      </c>
      <c r="F49" s="15">
        <v>3</v>
      </c>
      <c r="G49" s="15">
        <v>6</v>
      </c>
      <c r="H49" s="22"/>
      <c r="I49" s="15" t="s">
        <v>28</v>
      </c>
      <c r="J49" s="20" t="s">
        <v>9</v>
      </c>
      <c r="K49" s="16" t="s">
        <v>27</v>
      </c>
      <c r="L49" s="15">
        <v>3</v>
      </c>
      <c r="M49" s="15">
        <v>0</v>
      </c>
      <c r="N49" s="15">
        <v>3</v>
      </c>
      <c r="O49" s="15">
        <v>6</v>
      </c>
      <c r="P49" s="14"/>
      <c r="Q49" s="14"/>
      <c r="R49" s="14"/>
    </row>
    <row r="50" spans="1:18" ht="15.75" customHeight="1" x14ac:dyDescent="0.25">
      <c r="A50" s="20" t="s">
        <v>26</v>
      </c>
      <c r="B50" s="20" t="s">
        <v>9</v>
      </c>
      <c r="C50" s="19" t="s">
        <v>25</v>
      </c>
      <c r="D50" s="15">
        <v>3</v>
      </c>
      <c r="E50" s="15">
        <v>0</v>
      </c>
      <c r="F50" s="15">
        <v>3</v>
      </c>
      <c r="G50" s="15">
        <v>6</v>
      </c>
      <c r="H50" s="18"/>
      <c r="I50" s="15" t="s">
        <v>24</v>
      </c>
      <c r="J50" s="20" t="s">
        <v>9</v>
      </c>
      <c r="K50" s="16" t="s">
        <v>23</v>
      </c>
      <c r="L50" s="15">
        <v>3</v>
      </c>
      <c r="M50" s="15">
        <v>0</v>
      </c>
      <c r="N50" s="15">
        <v>3</v>
      </c>
      <c r="O50" s="15">
        <v>6</v>
      </c>
      <c r="P50" s="14"/>
      <c r="Q50" s="14"/>
      <c r="R50" s="14"/>
    </row>
    <row r="51" spans="1:18" ht="15.75" customHeight="1" x14ac:dyDescent="0.25">
      <c r="A51" s="20" t="s">
        <v>22</v>
      </c>
      <c r="B51" s="20" t="s">
        <v>9</v>
      </c>
      <c r="C51" s="19" t="s">
        <v>21</v>
      </c>
      <c r="D51" s="15">
        <v>3</v>
      </c>
      <c r="E51" s="15">
        <v>0</v>
      </c>
      <c r="F51" s="15">
        <v>3</v>
      </c>
      <c r="G51" s="15">
        <v>6</v>
      </c>
      <c r="H51" s="18"/>
      <c r="I51" s="17" t="s">
        <v>20</v>
      </c>
      <c r="J51" s="17" t="s">
        <v>9</v>
      </c>
      <c r="K51" s="21" t="s">
        <v>19</v>
      </c>
      <c r="L51" s="15">
        <v>3</v>
      </c>
      <c r="M51" s="15">
        <v>0</v>
      </c>
      <c r="N51" s="15">
        <v>3</v>
      </c>
      <c r="O51" s="15">
        <v>6</v>
      </c>
    </row>
    <row r="52" spans="1:18" ht="15.75" customHeight="1" x14ac:dyDescent="0.25">
      <c r="A52" s="20"/>
      <c r="B52" s="20"/>
      <c r="C52" s="19"/>
      <c r="D52" s="15"/>
      <c r="E52" s="15"/>
      <c r="F52" s="15"/>
      <c r="G52" s="15"/>
      <c r="H52" s="18"/>
      <c r="I52" s="17" t="s">
        <v>18</v>
      </c>
      <c r="J52" s="17" t="s">
        <v>9</v>
      </c>
      <c r="K52" s="16" t="s">
        <v>17</v>
      </c>
      <c r="L52" s="15">
        <v>3</v>
      </c>
      <c r="M52" s="15">
        <v>0</v>
      </c>
      <c r="N52" s="15">
        <v>3</v>
      </c>
      <c r="O52" s="15">
        <v>6</v>
      </c>
    </row>
    <row r="53" spans="1:18" ht="15.75" customHeight="1" x14ac:dyDescent="0.25">
      <c r="A53" s="13"/>
      <c r="B53" s="13"/>
      <c r="C53" s="12"/>
      <c r="D53" s="8"/>
      <c r="E53" s="8"/>
      <c r="F53" s="8"/>
      <c r="G53" s="8"/>
      <c r="H53" s="11"/>
      <c r="I53" s="10"/>
      <c r="J53" s="10"/>
      <c r="K53" s="9"/>
      <c r="L53" s="8"/>
      <c r="M53" s="8"/>
      <c r="N53" s="8"/>
      <c r="O53" s="8"/>
    </row>
    <row r="54" spans="1:18" ht="15.75" customHeight="1" x14ac:dyDescent="0.25">
      <c r="A54" s="51" t="s">
        <v>16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8"/>
      <c r="M54" s="8"/>
      <c r="N54" s="8"/>
      <c r="O54" s="8"/>
      <c r="P54" s="14"/>
      <c r="Q54" s="14"/>
      <c r="R54" s="14"/>
    </row>
    <row r="55" spans="1:18" ht="15.75" customHeight="1" x14ac:dyDescent="0.25">
      <c r="A55" s="52" t="s">
        <v>15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8"/>
      <c r="M55" s="8"/>
      <c r="N55" s="8"/>
      <c r="O55" s="8"/>
    </row>
    <row r="56" spans="1:18" ht="15.75" customHeight="1" x14ac:dyDescent="0.25">
      <c r="A56" s="53" t="s">
        <v>14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8"/>
      <c r="M56" s="8"/>
      <c r="N56" s="8"/>
      <c r="O56" s="8"/>
    </row>
    <row r="57" spans="1:18" ht="15.75" customHeight="1" x14ac:dyDescent="0.25">
      <c r="A57" s="13"/>
      <c r="B57" s="13"/>
      <c r="C57" s="12"/>
      <c r="D57" s="8"/>
      <c r="E57" s="8"/>
      <c r="F57" s="8"/>
      <c r="G57" s="8"/>
      <c r="H57" s="11"/>
      <c r="I57" s="10"/>
      <c r="J57" s="10"/>
      <c r="K57" s="9"/>
      <c r="L57" s="8"/>
      <c r="M57" s="8"/>
      <c r="N57" s="8"/>
      <c r="O57" s="8"/>
    </row>
    <row r="58" spans="1:18" ht="15.75" customHeight="1" x14ac:dyDescent="0.25">
      <c r="A58" s="5"/>
      <c r="B58" s="2" t="s">
        <v>13</v>
      </c>
      <c r="C58" s="4"/>
      <c r="D58" s="4">
        <v>24</v>
      </c>
      <c r="E58" s="4"/>
      <c r="F58" s="4"/>
      <c r="G58" s="1"/>
      <c r="H58" s="3"/>
      <c r="I58" s="5" t="s">
        <v>12</v>
      </c>
      <c r="J58" s="2" t="s">
        <v>11</v>
      </c>
      <c r="K58" s="4"/>
      <c r="L58" s="2"/>
      <c r="M58" s="2"/>
      <c r="N58" s="2"/>
      <c r="O58" s="2"/>
    </row>
    <row r="59" spans="1:18" ht="15.75" customHeight="1" x14ac:dyDescent="0.25">
      <c r="A59" s="5"/>
      <c r="B59" s="2" t="s">
        <v>10</v>
      </c>
      <c r="C59" s="4"/>
      <c r="D59" s="7">
        <f>F14+N14+F21+N21+F28+N28+F34+N34</f>
        <v>27</v>
      </c>
      <c r="E59" s="4"/>
      <c r="F59" s="4"/>
      <c r="G59" s="1"/>
      <c r="H59" s="3"/>
      <c r="I59" s="5" t="s">
        <v>9</v>
      </c>
      <c r="J59" s="2" t="s">
        <v>8</v>
      </c>
      <c r="K59" s="4"/>
      <c r="L59" s="2"/>
      <c r="M59" s="2"/>
      <c r="N59" s="2"/>
      <c r="O59" s="2"/>
    </row>
    <row r="60" spans="1:18" ht="15.75" customHeight="1" x14ac:dyDescent="0.25">
      <c r="A60" s="5"/>
      <c r="B60" s="2" t="s">
        <v>7</v>
      </c>
      <c r="C60" s="4"/>
      <c r="D60" s="4">
        <f>D14+L14+D21+L21+D28+L28+D34+L34</f>
        <v>91</v>
      </c>
      <c r="E60" s="4"/>
      <c r="F60" s="4"/>
      <c r="G60" s="1"/>
      <c r="H60" s="3"/>
      <c r="I60" s="2" t="s">
        <v>6</v>
      </c>
      <c r="J60" s="2"/>
      <c r="K60" s="4"/>
      <c r="L60" s="2"/>
      <c r="M60" s="2"/>
      <c r="N60" s="2"/>
      <c r="O60" s="2"/>
    </row>
    <row r="61" spans="1:18" ht="15.75" customHeight="1" x14ac:dyDescent="0.25">
      <c r="A61" s="5"/>
      <c r="B61" s="2" t="s">
        <v>5</v>
      </c>
      <c r="C61" s="4"/>
      <c r="D61" s="4">
        <f>E14+M14+E21+M21+E28+M28+E34+M34</f>
        <v>0</v>
      </c>
      <c r="E61" s="4"/>
      <c r="F61" s="4"/>
      <c r="G61" s="1"/>
      <c r="H61" s="3"/>
      <c r="I61" s="3"/>
      <c r="J61" s="2"/>
      <c r="K61" s="4"/>
      <c r="L61" s="2"/>
      <c r="M61" s="2"/>
      <c r="N61" s="2"/>
      <c r="O61" s="2"/>
    </row>
    <row r="62" spans="1:18" ht="15.75" customHeight="1" x14ac:dyDescent="0.25">
      <c r="A62" s="5"/>
      <c r="B62" s="2" t="s">
        <v>4</v>
      </c>
      <c r="C62" s="4"/>
      <c r="D62" s="4">
        <f>G14+O14+G21+O21+G28+O28+G34+O34</f>
        <v>252</v>
      </c>
      <c r="E62" s="4"/>
      <c r="F62" s="4"/>
      <c r="G62" s="1"/>
      <c r="H62" s="3"/>
      <c r="I62" s="3"/>
      <c r="J62" s="2"/>
      <c r="K62" s="4"/>
      <c r="L62" s="2"/>
      <c r="M62" s="2"/>
      <c r="N62" s="2"/>
      <c r="O62" s="2"/>
    </row>
    <row r="63" spans="1:18" ht="15.75" customHeight="1" x14ac:dyDescent="0.25">
      <c r="A63" s="5"/>
      <c r="B63" s="2" t="s">
        <v>3</v>
      </c>
      <c r="C63" s="4"/>
      <c r="D63" s="4">
        <v>8</v>
      </c>
      <c r="E63" s="4"/>
      <c r="F63" s="4"/>
      <c r="G63" s="1"/>
      <c r="H63" s="3"/>
      <c r="I63" s="3"/>
      <c r="J63" s="2"/>
      <c r="K63" s="4"/>
      <c r="L63" s="2"/>
      <c r="M63" s="2"/>
      <c r="N63" s="2"/>
      <c r="O63" s="2"/>
    </row>
    <row r="64" spans="1:18" ht="15.75" customHeight="1" x14ac:dyDescent="0.25">
      <c r="A64" s="5"/>
      <c r="B64" s="2" t="s">
        <v>2</v>
      </c>
      <c r="C64" s="4"/>
      <c r="D64" s="4">
        <f>SUM(D40:D50,L40:L49)</f>
        <v>60</v>
      </c>
      <c r="E64" s="4"/>
      <c r="F64" s="4"/>
      <c r="G64" s="1"/>
      <c r="H64" s="3"/>
      <c r="I64" s="3"/>
      <c r="J64" s="2"/>
      <c r="K64" s="2"/>
      <c r="L64" s="2"/>
      <c r="M64" s="2"/>
      <c r="N64" s="2"/>
      <c r="O64" s="2"/>
    </row>
    <row r="65" spans="1:15" ht="15.75" customHeight="1" x14ac:dyDescent="0.25">
      <c r="A65" s="5"/>
      <c r="B65" s="2" t="s">
        <v>1</v>
      </c>
      <c r="C65" s="4"/>
      <c r="D65" s="6">
        <f>D63/D58</f>
        <v>0.33333333333333331</v>
      </c>
      <c r="E65" s="4"/>
      <c r="F65" s="4"/>
      <c r="G65" s="1"/>
      <c r="H65" s="3"/>
      <c r="I65" s="3"/>
      <c r="J65" s="2"/>
      <c r="K65" s="2"/>
      <c r="L65" s="2"/>
      <c r="M65" s="2"/>
      <c r="N65" s="2"/>
      <c r="O65" s="2"/>
    </row>
    <row r="66" spans="1:15" ht="15.75" customHeight="1" x14ac:dyDescent="0.25">
      <c r="A66" s="5"/>
      <c r="B66" s="2" t="s">
        <v>0</v>
      </c>
      <c r="C66" s="4"/>
      <c r="D66" s="6">
        <f>D64/(D60+D61)</f>
        <v>0.65934065934065933</v>
      </c>
      <c r="E66" s="4"/>
      <c r="F66" s="4"/>
      <c r="G66" s="1"/>
      <c r="H66" s="3"/>
      <c r="I66" s="3"/>
      <c r="J66" s="2"/>
      <c r="K66" s="2"/>
      <c r="L66" s="2"/>
      <c r="M66" s="2"/>
      <c r="N66" s="2"/>
      <c r="O66" s="2"/>
    </row>
    <row r="67" spans="1:15" ht="15.75" customHeight="1" x14ac:dyDescent="0.25">
      <c r="A67" s="5"/>
      <c r="B67" s="5"/>
      <c r="D67" s="4"/>
      <c r="E67" s="4"/>
      <c r="F67" s="4"/>
      <c r="G67" s="4"/>
      <c r="H67" s="3"/>
      <c r="I67" s="3"/>
      <c r="J67" s="2"/>
      <c r="K67" s="2"/>
      <c r="L67" s="2"/>
      <c r="M67" s="2"/>
      <c r="N67" s="2"/>
      <c r="O67" s="2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/>
    <row r="70" spans="1:15" ht="15.75" customHeight="1" x14ac:dyDescent="0.25"/>
    <row r="71" spans="1:15" ht="15.75" customHeight="1" x14ac:dyDescent="0.25"/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/>
    <row r="76" spans="1:15" ht="15.75" customHeight="1" x14ac:dyDescent="0.25"/>
    <row r="77" spans="1:15" ht="15.75" customHeight="1" x14ac:dyDescent="0.25"/>
    <row r="78" spans="1:15" ht="15.75" customHeight="1" x14ac:dyDescent="0.25"/>
    <row r="79" spans="1:15" ht="15.75" customHeight="1" x14ac:dyDescent="0.25"/>
    <row r="80" spans="1:15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19">
    <mergeCell ref="A30:G30"/>
    <mergeCell ref="I30:O30"/>
    <mergeCell ref="A35:O35"/>
    <mergeCell ref="A36:O36"/>
    <mergeCell ref="A54:K54"/>
    <mergeCell ref="A55:K55"/>
    <mergeCell ref="A56:K56"/>
    <mergeCell ref="A38:G38"/>
    <mergeCell ref="I38:O38"/>
    <mergeCell ref="I23:O23"/>
    <mergeCell ref="A16:G16"/>
    <mergeCell ref="I16:O16"/>
    <mergeCell ref="A1:O1"/>
    <mergeCell ref="A2:O2"/>
    <mergeCell ref="A3:O3"/>
    <mergeCell ref="A6:G6"/>
    <mergeCell ref="I6:O6"/>
    <mergeCell ref="A4:O4"/>
    <mergeCell ref="A23:G23"/>
  </mergeCells>
  <pageMargins left="0.7" right="0.7" top="0.75" bottom="0.75" header="0" footer="0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AUS DR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FATİH YADIGAR</dc:creator>
  <cp:lastModifiedBy>FATİH YADIGAR</cp:lastModifiedBy>
  <dcterms:created xsi:type="dcterms:W3CDTF">2023-05-10T13:06:36Z</dcterms:created>
  <dcterms:modified xsi:type="dcterms:W3CDTF">2023-05-11T07:04:51Z</dcterms:modified>
</cp:coreProperties>
</file>